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8915" windowHeight="7470" activeTab="0"/>
  </bookViews>
  <sheets>
    <sheet name="demregister (33)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<sst xmlns="http://schemas.openxmlformats.org/spreadsheetml/2006/main" count="25" uniqueCount="25">
  <si>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S.No</t>
  </si>
  <si>
    <t>District</t>
  </si>
  <si>
    <t>No. of Families Completed 100 days</t>
  </si>
  <si>
    <t>ALAPPUZHA</t>
  </si>
  <si>
    <t>ERNAKULAM</t>
  </si>
  <si>
    <t>IDUKKI</t>
  </si>
  <si>
    <t>KANNUR</t>
  </si>
  <si>
    <t>KASARGOD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</si>
  <si>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</si>
  <si>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</si>
  <si>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</si>
  <si>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</si>
  <si>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</si>
  <si>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</si>
  <si>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</si>
  <si>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</si>
  <si>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</si>
  <si>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Total</t>
  </si>
  <si>
    <t>No of Active Jobcards</t>
  </si>
  <si>
    <t>No of HHs got Job</t>
  </si>
  <si>
    <t>% of HHs got Job</t>
  </si>
  <si>
    <t>Persondays Generated</t>
  </si>
  <si>
    <t>Average days of Employment Provided to a HH</t>
  </si>
  <si>
    <t>% of HHs completed 100 days against total HHs got job</t>
  </si>
  <si>
    <t>Status of Employment Provided as on 16.02.2023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</si>
</sst>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2B4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9" fillId="0" borderId="10" xfId="0" applyFont="1" applyBorder="1" applyAlignment="1">
      <alignment horizontal="center"/>
    </xf>
    <xf numFmtId="0" fontId="37" fillId="32" borderId="10" xfId="0" applyFont="1" applyFill="1" applyBorder="1" applyAlignment="1">
      <alignment horizontal="center" wrapText="1"/>
    </xf>
    <xf numFmtId="0" fontId="37" fillId="32" borderId="10" xfId="0" applyFont="1" applyFill="1" applyBorder="1" applyAlignment="1">
      <alignment horizontal="center" wrapText="1"/>
    </xf>
    <xf numFmtId="0" fontId="37" fillId="32" borderId="10" xfId="0" applyFont="1" applyFill="1" applyBorder="1" applyAlignment="1">
      <alignment horizontal="left" wrapText="1"/>
    </xf>
    <xf numFmtId="2" fontId="37" fillId="32" borderId="10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zoomScalePageLayoutView="0" workbookViewId="0" topLeftCell="A1">
      <selection activeCell="A1" sqref="A1:I19"/>
    </sheetView>
  </sheetViews>
  <sheetFormatPr defaultColWidth="9.140625" defaultRowHeight="15"/>
  <cols>
    <col min="1" max="1" width="5.140625" style="0" bestFit="1" customWidth="1"/>
    <col min="2" max="2" width="23.57421875" style="0" bestFit="1" customWidth="1"/>
    <col min="3" max="3" width="14.421875" style="0" customWidth="1"/>
    <col min="4" max="5" width="14.28125" style="0" customWidth="1"/>
    <col min="6" max="6" width="16.140625" style="0" bestFit="1" customWidth="1"/>
    <col min="7" max="7" width="16.140625" style="0" customWidth="1"/>
    <col min="8" max="8" width="16.421875" style="0" customWidth="1"/>
    <col min="9" max="9" width="18.57421875" style="0" customWidth="1"/>
  </cols>
  <sheetData>
    <row r="1" spans="1:9" ht="48" customHeight="1">
      <c r="A1" s="3" t="s">
        <v>24</v>
      </c>
      <c r="B1" s="3"/>
      <c r="C1" s="3"/>
      <c r="D1" s="3"/>
      <c r="E1" s="3"/>
      <c r="F1" s="3"/>
      <c r="G1" s="3"/>
      <c r="H1" s="3"/>
      <c r="I1" s="3"/>
    </row>
    <row r="2" spans="1:9" s="1" customFormat="1" ht="15" customHeight="1">
      <c r="A2" s="4" t="s">
        <v>0</v>
      </c>
      <c r="B2" s="4" t="s">
        <v>1</v>
      </c>
      <c r="C2" s="4" t="s">
        <v>18</v>
      </c>
      <c r="D2" s="4" t="s">
        <v>19</v>
      </c>
      <c r="E2" s="4" t="s">
        <v>20</v>
      </c>
      <c r="F2" s="4" t="s">
        <v>21</v>
      </c>
      <c r="G2" s="4" t="s">
        <v>22</v>
      </c>
      <c r="H2" s="4" t="s">
        <v>2</v>
      </c>
      <c r="I2" s="4" t="s">
        <v>23</v>
      </c>
    </row>
    <row r="3" spans="1:9" s="1" customFormat="1" ht="43.5" customHeight="1">
      <c r="A3" s="4"/>
      <c r="B3" s="4"/>
      <c r="C3" s="4"/>
      <c r="D3" s="4"/>
      <c r="E3" s="4"/>
      <c r="F3" s="4"/>
      <c r="G3" s="4"/>
      <c r="H3" s="4"/>
      <c r="I3" s="4"/>
    </row>
    <row r="4" spans="1:9" s="2" customFormat="1" ht="1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</row>
    <row r="5" spans="1:9" ht="15">
      <c r="A5" s="8">
        <v>1</v>
      </c>
      <c r="B5" s="9" t="s">
        <v>9</v>
      </c>
      <c r="C5" s="8">
        <v>101169</v>
      </c>
      <c r="D5" s="8">
        <v>65373</v>
      </c>
      <c r="E5" s="10">
        <f>D5/C5*100</f>
        <v>64.61762002194348</v>
      </c>
      <c r="F5" s="8">
        <v>3841078</v>
      </c>
      <c r="G5" s="10">
        <f>F5/D5</f>
        <v>58.756336713933884</v>
      </c>
      <c r="H5" s="8">
        <v>9794</v>
      </c>
      <c r="I5" s="10">
        <f>H5/D5*100</f>
        <v>14.981720282073638</v>
      </c>
    </row>
    <row r="6" spans="1:9" ht="15">
      <c r="A6" s="8">
        <v>2</v>
      </c>
      <c r="B6" s="9" t="s">
        <v>14</v>
      </c>
      <c r="C6" s="8">
        <v>248353</v>
      </c>
      <c r="D6" s="8">
        <v>185503</v>
      </c>
      <c r="E6" s="10">
        <f>D6/C6*100</f>
        <v>74.69327932418774</v>
      </c>
      <c r="F6" s="8">
        <v>10884891</v>
      </c>
      <c r="G6" s="10">
        <f>F6/D6</f>
        <v>58.67770871630108</v>
      </c>
      <c r="H6" s="8">
        <v>14178</v>
      </c>
      <c r="I6" s="10">
        <f>H6/D6*100</f>
        <v>7.643003078117334</v>
      </c>
    </row>
    <row r="7" spans="1:9" ht="15">
      <c r="A7" s="8">
        <v>3</v>
      </c>
      <c r="B7" s="9" t="s">
        <v>4</v>
      </c>
      <c r="C7" s="8">
        <v>124600</v>
      </c>
      <c r="D7" s="8">
        <v>78436</v>
      </c>
      <c r="E7" s="10">
        <f>D7/C7*100</f>
        <v>62.95024077046549</v>
      </c>
      <c r="F7" s="8">
        <v>4590151</v>
      </c>
      <c r="G7" s="10">
        <f>F7/D7</f>
        <v>58.52097251262175</v>
      </c>
      <c r="H7" s="8">
        <v>11989</v>
      </c>
      <c r="I7" s="10">
        <f>H7/D7*100</f>
        <v>15.28507318068234</v>
      </c>
    </row>
    <row r="8" spans="1:9" ht="15">
      <c r="A8" s="8">
        <v>4</v>
      </c>
      <c r="B8" s="9" t="s">
        <v>13</v>
      </c>
      <c r="C8" s="8">
        <v>73826</v>
      </c>
      <c r="D8" s="8">
        <v>53380</v>
      </c>
      <c r="E8" s="10">
        <f>D8/C8*100</f>
        <v>72.30514994717309</v>
      </c>
      <c r="F8" s="8">
        <v>3087944</v>
      </c>
      <c r="G8" s="10">
        <f>F8/D8</f>
        <v>57.84833270887973</v>
      </c>
      <c r="H8" s="8">
        <v>4449</v>
      </c>
      <c r="I8" s="10">
        <f>H8/D8*100</f>
        <v>8.334582240539527</v>
      </c>
    </row>
    <row r="9" spans="1:9" ht="15">
      <c r="A9" s="8">
        <v>5</v>
      </c>
      <c r="B9" s="9" t="s">
        <v>16</v>
      </c>
      <c r="C9" s="8">
        <v>90294</v>
      </c>
      <c r="D9" s="8">
        <v>63112</v>
      </c>
      <c r="E9" s="10">
        <f>D9/C9*100</f>
        <v>69.89611712849137</v>
      </c>
      <c r="F9" s="8">
        <v>3649867</v>
      </c>
      <c r="G9" s="10">
        <f>F9/D9</f>
        <v>57.831585118519456</v>
      </c>
      <c r="H9" s="8">
        <v>9364</v>
      </c>
      <c r="I9" s="10">
        <f>H9/D9*100</f>
        <v>14.837114970211687</v>
      </c>
    </row>
    <row r="10" spans="1:9" ht="15">
      <c r="A10" s="8">
        <v>6</v>
      </c>
      <c r="B10" s="9" t="s">
        <v>10</v>
      </c>
      <c r="C10" s="8">
        <v>211111</v>
      </c>
      <c r="D10" s="8">
        <v>146578</v>
      </c>
      <c r="E10" s="10">
        <f>D10/C10*100</f>
        <v>69.43172075353723</v>
      </c>
      <c r="F10" s="8">
        <v>8473033</v>
      </c>
      <c r="G10" s="10">
        <f>F10/D10</f>
        <v>57.805625673702735</v>
      </c>
      <c r="H10" s="8">
        <v>11826</v>
      </c>
      <c r="I10" s="10">
        <f>H10/D10*100</f>
        <v>8.068059326774824</v>
      </c>
    </row>
    <row r="11" spans="1:9" ht="15">
      <c r="A11" s="8">
        <v>7</v>
      </c>
      <c r="B11" s="9" t="s">
        <v>11</v>
      </c>
      <c r="C11" s="8">
        <v>153650</v>
      </c>
      <c r="D11" s="8">
        <v>90455</v>
      </c>
      <c r="E11" s="10">
        <f>D11/C11*100</f>
        <v>58.87081028311096</v>
      </c>
      <c r="F11" s="8">
        <v>5193973</v>
      </c>
      <c r="G11" s="10">
        <f>F11/D11</f>
        <v>57.42051848985683</v>
      </c>
      <c r="H11" s="8">
        <v>19077</v>
      </c>
      <c r="I11" s="10">
        <f>H11/D11*100</f>
        <v>21.090044773644355</v>
      </c>
    </row>
    <row r="12" spans="1:9" ht="15">
      <c r="A12" s="8">
        <v>8</v>
      </c>
      <c r="B12" s="9" t="s">
        <v>3</v>
      </c>
      <c r="C12" s="8">
        <v>189992</v>
      </c>
      <c r="D12" s="8">
        <v>152158</v>
      </c>
      <c r="E12" s="10">
        <f>D12/C12*100</f>
        <v>80.08652995915617</v>
      </c>
      <c r="F12" s="8">
        <v>8242900</v>
      </c>
      <c r="G12" s="10">
        <f>F12/D12</f>
        <v>54.17329355012553</v>
      </c>
      <c r="H12" s="8">
        <v>7819</v>
      </c>
      <c r="I12" s="10">
        <f>H12/D12*100</f>
        <v>5.138737365107322</v>
      </c>
    </row>
    <row r="13" spans="1:9" ht="15">
      <c r="A13" s="8">
        <v>9</v>
      </c>
      <c r="B13" s="9" t="s">
        <v>7</v>
      </c>
      <c r="C13" s="8">
        <v>107920</v>
      </c>
      <c r="D13" s="8">
        <v>75619</v>
      </c>
      <c r="E13" s="10">
        <f>D13/C13*100</f>
        <v>70.06949592290586</v>
      </c>
      <c r="F13" s="8">
        <v>4041940</v>
      </c>
      <c r="G13" s="10">
        <f>F13/D13</f>
        <v>53.45138126661289</v>
      </c>
      <c r="H13" s="8">
        <v>8308</v>
      </c>
      <c r="I13" s="10">
        <f>H13/D13*100</f>
        <v>10.986656792605034</v>
      </c>
    </row>
    <row r="14" spans="1:9" ht="15">
      <c r="A14" s="8">
        <v>10</v>
      </c>
      <c r="B14" s="9" t="s">
        <v>8</v>
      </c>
      <c r="C14" s="8">
        <v>225764</v>
      </c>
      <c r="D14" s="8">
        <v>150957</v>
      </c>
      <c r="E14" s="10">
        <f>D14/C14*100</f>
        <v>66.86495632607502</v>
      </c>
      <c r="F14" s="8">
        <v>7928307</v>
      </c>
      <c r="G14" s="10">
        <f>F14/D14</f>
        <v>52.52030048291898</v>
      </c>
      <c r="H14" s="8">
        <v>10530</v>
      </c>
      <c r="I14" s="10">
        <f>H14/D14*100</f>
        <v>6.975496333392953</v>
      </c>
    </row>
    <row r="15" spans="1:9" ht="15">
      <c r="A15" s="8">
        <v>11</v>
      </c>
      <c r="B15" s="9" t="s">
        <v>6</v>
      </c>
      <c r="C15" s="8">
        <v>134281</v>
      </c>
      <c r="D15" s="8">
        <v>89818</v>
      </c>
      <c r="E15" s="10">
        <f>D15/C15*100</f>
        <v>66.88809287985642</v>
      </c>
      <c r="F15" s="8">
        <v>4680826</v>
      </c>
      <c r="G15" s="10">
        <f>F15/D15</f>
        <v>52.11456500924091</v>
      </c>
      <c r="H15" s="8">
        <v>7529</v>
      </c>
      <c r="I15" s="10">
        <f>H15/D15*100</f>
        <v>8.382506847179853</v>
      </c>
    </row>
    <row r="16" spans="1:9" ht="15">
      <c r="A16" s="8">
        <v>12</v>
      </c>
      <c r="B16" s="9" t="s">
        <v>15</v>
      </c>
      <c r="C16" s="8">
        <v>159371</v>
      </c>
      <c r="D16" s="8">
        <v>102191</v>
      </c>
      <c r="E16" s="10">
        <f>D16/C16*100</f>
        <v>64.1214524599833</v>
      </c>
      <c r="F16" s="8">
        <v>5291858</v>
      </c>
      <c r="G16" s="10">
        <f>F16/D16</f>
        <v>51.78399271951542</v>
      </c>
      <c r="H16" s="8">
        <v>16572</v>
      </c>
      <c r="I16" s="10">
        <f>H16/D16*100</f>
        <v>16.216692272313608</v>
      </c>
    </row>
    <row r="17" spans="1:9" ht="15">
      <c r="A17" s="8">
        <v>13</v>
      </c>
      <c r="B17" s="9" t="s">
        <v>5</v>
      </c>
      <c r="C17" s="8">
        <v>147666</v>
      </c>
      <c r="D17" s="8">
        <v>99923</v>
      </c>
      <c r="E17" s="10">
        <f>D17/C17*100</f>
        <v>67.66825132393373</v>
      </c>
      <c r="F17" s="8">
        <v>4780679</v>
      </c>
      <c r="G17" s="10">
        <f>F17/D17</f>
        <v>47.843629594787984</v>
      </c>
      <c r="H17" s="8">
        <v>6930</v>
      </c>
      <c r="I17" s="10">
        <f>H17/D17*100</f>
        <v>6.9353402119632115</v>
      </c>
    </row>
    <row r="18" spans="1:9" ht="15">
      <c r="A18" s="8">
        <v>14</v>
      </c>
      <c r="B18" s="9" t="s">
        <v>12</v>
      </c>
      <c r="C18" s="8">
        <v>221185</v>
      </c>
      <c r="D18" s="8">
        <v>158534</v>
      </c>
      <c r="E18" s="10">
        <f>D18/C18*100</f>
        <v>71.67484232655922</v>
      </c>
      <c r="F18" s="8">
        <v>6658770</v>
      </c>
      <c r="G18" s="10">
        <f>F18/D18</f>
        <v>42.00215726594926</v>
      </c>
      <c r="H18" s="8">
        <v>8109</v>
      </c>
      <c r="I18" s="10">
        <f>H18/D18*100</f>
        <v>5.114991106008806</v>
      </c>
    </row>
    <row r="19" spans="1:9" ht="24" customHeight="1">
      <c r="A19" s="5"/>
      <c r="B19" s="6" t="s">
        <v>17</v>
      </c>
      <c r="C19" s="5">
        <v>2189182</v>
      </c>
      <c r="D19" s="5">
        <v>1512037</v>
      </c>
      <c r="E19" s="7">
        <f>D19/C19*100</f>
        <v>69.06858360794124</v>
      </c>
      <c r="F19" s="5">
        <v>81346217</v>
      </c>
      <c r="G19" s="7">
        <f>F19/D19</f>
        <v>53.79909155662196</v>
      </c>
      <c r="H19" s="5">
        <v>146474</v>
      </c>
      <c r="I19" s="7">
        <f>H19/D19*100</f>
        <v>9.687196808014619</v>
      </c>
    </row>
  </sheetData>
  <sheetProtection/>
  <mergeCells count="10">
    <mergeCell ref="I2:I3"/>
    <mergeCell ref="A1:I1"/>
    <mergeCell ref="H2:H3"/>
    <mergeCell ref="D2:D3"/>
    <mergeCell ref="E2:E3"/>
    <mergeCell ref="F2:F3"/>
    <mergeCell ref="G2:G3"/>
    <mergeCell ref="A2:A3"/>
    <mergeCell ref="B2:B3"/>
    <mergeCell ref="C2:C3"/>
  </mergeCells>
  <conditionalFormatting sqref="G5:G1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2023-02-16T11:54:59Z</dcterms:created>
  <dcterms:modified xsi:type="dcterms:W3CDTF">2023-02-16T11:55:00Z</dcterms:modified>
  <cp:category/>
  <cp:version/>
  <cp:contentType/>
  <cp:contentStatus/>
</cp:coreProperties>
</file>