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empstatusnewall_sc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<sst xmlns="http://schemas.openxmlformats.org/spreadsheetml/2006/main" count="25" uniqueCount="25">
  <si>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S.No</t>
  </si>
  <si>
    <t>District</t>
  </si>
  <si>
    <t>HH issued jobcards</t>
  </si>
  <si>
    <t>Families Completed 100 Days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</si>
  <si>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</si>
  <si>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</si>
  <si>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</si>
  <si>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</si>
  <si>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</si>
  <si>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</si>
  <si>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</si>
  <si>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</si>
  <si>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</si>
  <si>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</si>
  <si>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</si>
  <si>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</si>
  <si>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</si>
  <si>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</si>
  <si>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</si>
  <si>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No. of HH got Job</t>
  </si>
  <si>
    <t>Persondays generated</t>
  </si>
  <si>
    <t>% of HH completed 100 days against total HH employed</t>
  </si>
  <si>
    <t>Average days of Employment Provided to a HH</t>
  </si>
  <si>
    <t>% of HH got Job</t>
  </si>
  <si>
    <t>Status of ST Employment Provided as on 06.01.2021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</si>
</sst>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horizontal="center"/>
    </xf>
    <xf numFmtId="0" fontId="35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wrapText="1"/>
    </xf>
    <xf numFmtId="2" fontId="35" fillId="32" borderId="10" xfId="0" applyNumberFormat="1" applyFont="1" applyFill="1" applyBorder="1" applyAlignment="1">
      <alignment horizontal="center" wrapText="1"/>
    </xf>
    <xf numFmtId="2" fontId="35" fillId="32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A1" sqref="A1:I18"/>
    </sheetView>
  </sheetViews>
  <sheetFormatPr defaultColWidth="9.140625" defaultRowHeight="15"/>
  <cols>
    <col min="1" max="1" width="5.140625" style="0" bestFit="1" customWidth="1"/>
    <col min="2" max="2" width="23.57421875" style="0" bestFit="1" customWidth="1"/>
    <col min="3" max="3" width="14.421875" style="0" customWidth="1"/>
    <col min="4" max="4" width="13.421875" style="0" customWidth="1"/>
    <col min="5" max="5" width="13.28125" style="0" customWidth="1"/>
    <col min="6" max="6" width="13.7109375" style="0" customWidth="1"/>
    <col min="7" max="7" width="16.140625" style="0" customWidth="1"/>
    <col min="8" max="8" width="14.421875" style="0" customWidth="1"/>
    <col min="9" max="9" width="18.00390625" style="0" customWidth="1"/>
  </cols>
  <sheetData>
    <row r="1" spans="1:9" ht="37.5" customHeight="1">
      <c r="A1" s="2" t="s">
        <v>24</v>
      </c>
      <c r="B1" s="2"/>
      <c r="C1" s="2"/>
      <c r="D1" s="2"/>
      <c r="E1" s="2"/>
      <c r="F1" s="2"/>
      <c r="G1" s="2"/>
      <c r="H1" s="2"/>
      <c r="I1" s="2"/>
    </row>
    <row r="2" spans="1:9" s="1" customFormat="1" ht="15" customHeight="1">
      <c r="A2" s="3" t="s">
        <v>0</v>
      </c>
      <c r="B2" s="3" t="s">
        <v>1</v>
      </c>
      <c r="C2" s="3" t="s">
        <v>2</v>
      </c>
      <c r="D2" s="3" t="s">
        <v>19</v>
      </c>
      <c r="E2" s="3" t="s">
        <v>23</v>
      </c>
      <c r="F2" s="3" t="s">
        <v>20</v>
      </c>
      <c r="G2" s="3" t="s">
        <v>22</v>
      </c>
      <c r="H2" s="3" t="s">
        <v>3</v>
      </c>
      <c r="I2" s="3" t="s">
        <v>21</v>
      </c>
    </row>
    <row r="3" spans="1:9" s="1" customFormat="1" ht="42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>
        <v>1</v>
      </c>
      <c r="B4" s="5" t="s">
        <v>14</v>
      </c>
      <c r="C4" s="4">
        <v>16778</v>
      </c>
      <c r="D4" s="4">
        <v>10656</v>
      </c>
      <c r="E4" s="6">
        <f>D4*100/C4</f>
        <v>63.51174156633687</v>
      </c>
      <c r="F4" s="4">
        <v>927949</v>
      </c>
      <c r="G4" s="6">
        <f>F4/D4</f>
        <v>87.08230105105105</v>
      </c>
      <c r="H4" s="4">
        <v>3931</v>
      </c>
      <c r="I4" s="7">
        <f>H4*100/D4</f>
        <v>36.89001501501502</v>
      </c>
    </row>
    <row r="5" spans="1:9" ht="15">
      <c r="A5" s="4">
        <v>2</v>
      </c>
      <c r="B5" s="5" t="s">
        <v>17</v>
      </c>
      <c r="C5" s="4">
        <v>1715</v>
      </c>
      <c r="D5" s="4">
        <v>1013</v>
      </c>
      <c r="E5" s="6">
        <f>D5*100/C5</f>
        <v>59.067055393586</v>
      </c>
      <c r="F5" s="4">
        <v>79166</v>
      </c>
      <c r="G5" s="6">
        <f>F5/D5</f>
        <v>78.15004935834156</v>
      </c>
      <c r="H5" s="4">
        <v>298</v>
      </c>
      <c r="I5" s="7">
        <f>H5*100/D5</f>
        <v>29.41757156959526</v>
      </c>
    </row>
    <row r="6" spans="1:9" ht="15">
      <c r="A6" s="4">
        <v>3</v>
      </c>
      <c r="B6" s="5" t="s">
        <v>11</v>
      </c>
      <c r="C6" s="4">
        <v>4623</v>
      </c>
      <c r="D6" s="4">
        <v>1877</v>
      </c>
      <c r="E6" s="6">
        <f>D6*100/C6</f>
        <v>40.601341120484534</v>
      </c>
      <c r="F6" s="4">
        <v>143453</v>
      </c>
      <c r="G6" s="6">
        <f>F6/D6</f>
        <v>76.42674480554075</v>
      </c>
      <c r="H6" s="4">
        <v>560</v>
      </c>
      <c r="I6" s="7">
        <f>H6*100/D6</f>
        <v>29.83484283431007</v>
      </c>
    </row>
    <row r="7" spans="1:9" ht="15">
      <c r="A7" s="4">
        <v>4</v>
      </c>
      <c r="B7" s="5" t="s">
        <v>12</v>
      </c>
      <c r="C7" s="4">
        <v>3588</v>
      </c>
      <c r="D7" s="4">
        <v>1935</v>
      </c>
      <c r="E7" s="6">
        <f>D7*100/C7</f>
        <v>53.929765886287626</v>
      </c>
      <c r="F7" s="4">
        <v>139959</v>
      </c>
      <c r="G7" s="6">
        <f>F7/D7</f>
        <v>72.33023255813953</v>
      </c>
      <c r="H7" s="4">
        <v>439</v>
      </c>
      <c r="I7" s="7">
        <f>H7*100/D7</f>
        <v>22.68733850129199</v>
      </c>
    </row>
    <row r="8" spans="1:9" ht="15">
      <c r="A8" s="4">
        <v>5</v>
      </c>
      <c r="B8" s="5" t="s">
        <v>16</v>
      </c>
      <c r="C8" s="4">
        <v>6179</v>
      </c>
      <c r="D8" s="4">
        <v>4408</v>
      </c>
      <c r="E8" s="6">
        <f>D8*100/C8</f>
        <v>71.33840427253601</v>
      </c>
      <c r="F8" s="4">
        <v>314467</v>
      </c>
      <c r="G8" s="6">
        <f>F8/D8</f>
        <v>71.34006352087114</v>
      </c>
      <c r="H8" s="4">
        <v>883</v>
      </c>
      <c r="I8" s="7">
        <f>H8*100/D8</f>
        <v>20.031760435571687</v>
      </c>
    </row>
    <row r="9" spans="1:9" ht="15">
      <c r="A9" s="4">
        <v>6</v>
      </c>
      <c r="B9" s="5" t="s">
        <v>13</v>
      </c>
      <c r="C9" s="4">
        <v>3735</v>
      </c>
      <c r="D9" s="4">
        <v>2090</v>
      </c>
      <c r="E9" s="6">
        <f>D9*100/C9</f>
        <v>55.957161981258366</v>
      </c>
      <c r="F9" s="4">
        <v>145928</v>
      </c>
      <c r="G9" s="6">
        <f>F9/D9</f>
        <v>69.822009569378</v>
      </c>
      <c r="H9" s="4">
        <v>422</v>
      </c>
      <c r="I9" s="7">
        <f>H9*100/D9</f>
        <v>20.19138755980861</v>
      </c>
    </row>
    <row r="10" spans="1:9" ht="15">
      <c r="A10" s="4">
        <v>7</v>
      </c>
      <c r="B10" s="5" t="s">
        <v>7</v>
      </c>
      <c r="C10" s="4">
        <v>16199</v>
      </c>
      <c r="D10" s="4">
        <v>10771</v>
      </c>
      <c r="E10" s="6">
        <f>D10*100/C10</f>
        <v>66.49175875054016</v>
      </c>
      <c r="F10" s="4">
        <v>702114</v>
      </c>
      <c r="G10" s="6">
        <f>F10/D10</f>
        <v>65.1855909386315</v>
      </c>
      <c r="H10" s="4">
        <v>2226</v>
      </c>
      <c r="I10" s="7">
        <f>H10*100/D10</f>
        <v>20.66660477207316</v>
      </c>
    </row>
    <row r="11" spans="1:9" ht="15">
      <c r="A11" s="4">
        <v>8</v>
      </c>
      <c r="B11" s="5" t="s">
        <v>8</v>
      </c>
      <c r="C11" s="4">
        <v>10175</v>
      </c>
      <c r="D11" s="4">
        <v>5810</v>
      </c>
      <c r="E11" s="6">
        <f>D11*100/C11</f>
        <v>57.1007371007371</v>
      </c>
      <c r="F11" s="4">
        <v>376950</v>
      </c>
      <c r="G11" s="6">
        <f>F11/D11</f>
        <v>64.87951807228916</v>
      </c>
      <c r="H11" s="4">
        <v>880</v>
      </c>
      <c r="I11" s="7">
        <f>H11*100/D11</f>
        <v>15.146299483648882</v>
      </c>
    </row>
    <row r="12" spans="1:9" ht="15">
      <c r="A12" s="4">
        <v>9</v>
      </c>
      <c r="B12" s="5" t="s">
        <v>15</v>
      </c>
      <c r="C12" s="4">
        <v>1657</v>
      </c>
      <c r="D12" s="4">
        <v>907</v>
      </c>
      <c r="E12" s="6">
        <f>D12*100/C12</f>
        <v>54.73747736873869</v>
      </c>
      <c r="F12" s="4">
        <v>58165</v>
      </c>
      <c r="G12" s="6">
        <f>F12/D12</f>
        <v>64.1289966923925</v>
      </c>
      <c r="H12" s="4">
        <v>114</v>
      </c>
      <c r="I12" s="7">
        <f>H12*100/D12</f>
        <v>12.56890848952591</v>
      </c>
    </row>
    <row r="13" spans="1:9" ht="15">
      <c r="A13" s="4">
        <v>10</v>
      </c>
      <c r="B13" s="5" t="s">
        <v>9</v>
      </c>
      <c r="C13" s="4">
        <v>17032</v>
      </c>
      <c r="D13" s="4">
        <v>9494</v>
      </c>
      <c r="E13" s="6">
        <f>D13*100/C13</f>
        <v>55.74213245655237</v>
      </c>
      <c r="F13" s="4">
        <v>605146</v>
      </c>
      <c r="G13" s="6">
        <f>F13/D13</f>
        <v>63.73983568569623</v>
      </c>
      <c r="H13" s="4">
        <v>1535</v>
      </c>
      <c r="I13" s="7">
        <f>H13*100/D13</f>
        <v>16.16810617231936</v>
      </c>
    </row>
    <row r="14" spans="1:9" ht="15">
      <c r="A14" s="4">
        <v>11</v>
      </c>
      <c r="B14" s="5" t="s">
        <v>18</v>
      </c>
      <c r="C14" s="4">
        <v>40177</v>
      </c>
      <c r="D14" s="4">
        <v>19811</v>
      </c>
      <c r="E14" s="6">
        <f>D14*100/C14</f>
        <v>49.309306319536056</v>
      </c>
      <c r="F14" s="4">
        <v>1201292</v>
      </c>
      <c r="G14" s="6">
        <f>F14/D14</f>
        <v>60.63762556155671</v>
      </c>
      <c r="H14" s="4">
        <v>2355</v>
      </c>
      <c r="I14" s="7">
        <f>H14*100/D14</f>
        <v>11.887335318762304</v>
      </c>
    </row>
    <row r="15" spans="1:9" ht="15">
      <c r="A15" s="4">
        <v>12</v>
      </c>
      <c r="B15" s="5" t="s">
        <v>5</v>
      </c>
      <c r="C15" s="4">
        <v>752</v>
      </c>
      <c r="D15" s="4">
        <v>542</v>
      </c>
      <c r="E15" s="6">
        <f>D15*100/C15</f>
        <v>72.07446808510639</v>
      </c>
      <c r="F15" s="4">
        <v>30848</v>
      </c>
      <c r="G15" s="6">
        <f>F15/D15</f>
        <v>56.91512915129151</v>
      </c>
      <c r="H15" s="4">
        <v>82</v>
      </c>
      <c r="I15" s="7">
        <f>H15*100/D15</f>
        <v>15.129151291512915</v>
      </c>
    </row>
    <row r="16" spans="1:9" ht="15">
      <c r="A16" s="4">
        <v>13</v>
      </c>
      <c r="B16" s="5" t="s">
        <v>6</v>
      </c>
      <c r="C16" s="4">
        <v>2474</v>
      </c>
      <c r="D16" s="4">
        <v>1409</v>
      </c>
      <c r="E16" s="6">
        <f>D16*100/C16</f>
        <v>56.95230396119644</v>
      </c>
      <c r="F16" s="4">
        <v>80171</v>
      </c>
      <c r="G16" s="6">
        <f>F16/D16</f>
        <v>56.89921930447126</v>
      </c>
      <c r="H16" s="4">
        <v>208</v>
      </c>
      <c r="I16" s="7">
        <f>H16*100/D16</f>
        <v>14.762242725337119</v>
      </c>
    </row>
    <row r="17" spans="1:9" ht="15">
      <c r="A17" s="4">
        <v>14</v>
      </c>
      <c r="B17" s="5" t="s">
        <v>10</v>
      </c>
      <c r="C17" s="4">
        <v>1732</v>
      </c>
      <c r="D17" s="4">
        <v>1241</v>
      </c>
      <c r="E17" s="6">
        <f>D17*100/C17</f>
        <v>71.65127020785219</v>
      </c>
      <c r="F17" s="4">
        <v>67044</v>
      </c>
      <c r="G17" s="6">
        <f>F17/D17</f>
        <v>54.02417405318292</v>
      </c>
      <c r="H17" s="4">
        <v>131</v>
      </c>
      <c r="I17" s="7">
        <f>H17*100/D17</f>
        <v>10.55600322320709</v>
      </c>
    </row>
    <row r="18" spans="1:9" ht="24" customHeight="1">
      <c r="A18" s="8"/>
      <c r="B18" s="9" t="s">
        <v>4</v>
      </c>
      <c r="C18" s="8">
        <v>126816</v>
      </c>
      <c r="D18" s="8">
        <v>71964</v>
      </c>
      <c r="E18" s="10">
        <f>D18*100/C18</f>
        <v>56.74678274034822</v>
      </c>
      <c r="F18" s="8">
        <v>4872652</v>
      </c>
      <c r="G18" s="10">
        <f>F18/D18</f>
        <v>67.70957701072759</v>
      </c>
      <c r="H18" s="8">
        <v>14064</v>
      </c>
      <c r="I18" s="11">
        <f>H18*100/D18</f>
        <v>19.54310488577622</v>
      </c>
    </row>
  </sheetData>
  <sheetProtection/>
  <mergeCells count="10">
    <mergeCell ref="I2:I3"/>
    <mergeCell ref="G2:G3"/>
    <mergeCell ref="E2:E3"/>
    <mergeCell ref="A1:I1"/>
    <mergeCell ref="A2:A3"/>
    <mergeCell ref="B2:B3"/>
    <mergeCell ref="C2:C3"/>
    <mergeCell ref="D2:D3"/>
    <mergeCell ref="F2:F3"/>
    <mergeCell ref="H2:H3"/>
  </mergeCells>
  <conditionalFormatting sqref="G4:G1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2021-01-06T02:30:45Z</dcterms:created>
  <dcterms:modified xsi:type="dcterms:W3CDTF">2021-01-06T02:30:46Z</dcterms:modified>
  <cp:category/>
  <cp:version/>
  <cp:contentType/>
  <cp:contentStatus/>
</cp:coreProperties>
</file>