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4115" windowHeight="4410" activeTab="0"/>
  </bookViews>
  <sheets>
    <sheet name="demregister (2)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<sst xmlns="http://schemas.openxmlformats.org/spreadsheetml/2006/main" count="25" uniqueCount="25">
  <si>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 No.</t>
  </si>
  <si>
    <t>Districts</t>
  </si>
  <si>
    <t>No. of Families Completed 100 days</t>
  </si>
  <si>
    <t>Total</t>
  </si>
  <si>
    <t>ALAPPUZHA</t>
  </si>
  <si>
    <t>ERNAKULAM</t>
  </si>
  <si>
    <t>IDUKKI</t>
  </si>
  <si>
    <t>KANNUR</t>
  </si>
  <si>
    <t>KASARGOD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</si>
  <si>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</si>
  <si>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</si>
  <si>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</si>
  <si>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</si>
  <si>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</si>
  <si>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</si>
  <si>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</si>
  <si>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</si>
  <si>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</si>
  <si>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No of Active Jobcards</t>
  </si>
  <si>
    <t>No of HH got Job</t>
  </si>
  <si>
    <t>Persondays Generated</t>
  </si>
  <si>
    <t>% of HH got Job</t>
  </si>
  <si>
    <t>Average days of Employment Provided to a HH</t>
  </si>
  <si>
    <t>% of HH completed 100 days againt total HH employed</t>
  </si>
  <si>
    <t>Status of Employment Provided as on 06.01.2021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</si>
</sst>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2B4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7" fillId="0" borderId="10" xfId="0" applyFont="1" applyBorder="1" applyAlignment="1">
      <alignment horizontal="center"/>
    </xf>
    <xf numFmtId="0" fontId="35" fillId="32" borderId="10" xfId="0" applyFont="1" applyFill="1" applyBorder="1" applyAlignment="1">
      <alignment horizontal="center" wrapText="1"/>
    </xf>
    <xf numFmtId="0" fontId="35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35" fillId="32" borderId="10" xfId="0" applyFont="1" applyFill="1" applyBorder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2" fontId="35" fillId="32" borderId="10" xfId="0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zoomScalePageLayoutView="0" workbookViewId="0" topLeftCell="A1">
      <selection activeCell="G5" sqref="G5:G18"/>
    </sheetView>
  </sheetViews>
  <sheetFormatPr defaultColWidth="9.140625" defaultRowHeight="15"/>
  <cols>
    <col min="1" max="1" width="5.57421875" style="0" bestFit="1" customWidth="1"/>
    <col min="2" max="2" width="23.57421875" style="0" bestFit="1" customWidth="1"/>
    <col min="3" max="3" width="14.00390625" style="0" customWidth="1"/>
    <col min="4" max="5" width="13.421875" style="0" customWidth="1"/>
    <col min="6" max="6" width="14.140625" style="0" customWidth="1"/>
    <col min="7" max="8" width="16.57421875" style="0" customWidth="1"/>
    <col min="9" max="9" width="18.421875" style="0" customWidth="1"/>
  </cols>
  <sheetData>
    <row r="1" spans="1:9" ht="37.5" customHeight="1">
      <c r="A1" s="3" t="s">
        <v>24</v>
      </c>
      <c r="B1" s="3"/>
      <c r="C1" s="3"/>
      <c r="D1" s="3"/>
      <c r="E1" s="3"/>
      <c r="F1" s="3"/>
      <c r="G1" s="3"/>
      <c r="H1" s="3"/>
      <c r="I1" s="3"/>
    </row>
    <row r="2" spans="1:9" s="1" customFormat="1" ht="15" customHeight="1">
      <c r="A2" s="4" t="s">
        <v>0</v>
      </c>
      <c r="B2" s="4" t="s">
        <v>1</v>
      </c>
      <c r="C2" s="4" t="s">
        <v>18</v>
      </c>
      <c r="D2" s="4" t="s">
        <v>19</v>
      </c>
      <c r="E2" s="4" t="s">
        <v>21</v>
      </c>
      <c r="F2" s="4" t="s">
        <v>20</v>
      </c>
      <c r="G2" s="4" t="s">
        <v>22</v>
      </c>
      <c r="H2" s="4" t="s">
        <v>2</v>
      </c>
      <c r="I2" s="4" t="s">
        <v>23</v>
      </c>
    </row>
    <row r="3" spans="1:9" s="1" customFormat="1" ht="35.25" customHeight="1">
      <c r="A3" s="4"/>
      <c r="B3" s="4"/>
      <c r="C3" s="4"/>
      <c r="D3" s="4"/>
      <c r="E3" s="4"/>
      <c r="F3" s="4"/>
      <c r="G3" s="4"/>
      <c r="H3" s="4"/>
      <c r="I3" s="4"/>
    </row>
    <row r="4" spans="1:9" s="2" customFormat="1" ht="1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</row>
    <row r="5" spans="1:9" ht="15">
      <c r="A5" s="6">
        <v>1</v>
      </c>
      <c r="B5" s="7" t="s">
        <v>14</v>
      </c>
      <c r="C5" s="6">
        <v>70320</v>
      </c>
      <c r="D5" s="6">
        <v>54619</v>
      </c>
      <c r="E5" s="9">
        <f>D5*100/C5</f>
        <v>77.67207053469852</v>
      </c>
      <c r="F5" s="6">
        <v>3040929</v>
      </c>
      <c r="G5" s="9">
        <f>F5/D5</f>
        <v>55.67529614236804</v>
      </c>
      <c r="H5" s="6">
        <v>3983</v>
      </c>
      <c r="I5" s="9">
        <f>H5*100/D5</f>
        <v>7.292334169428221</v>
      </c>
    </row>
    <row r="6" spans="1:9" ht="15">
      <c r="A6" s="6">
        <v>2</v>
      </c>
      <c r="B6" s="7" t="s">
        <v>10</v>
      </c>
      <c r="C6" s="6">
        <v>92418</v>
      </c>
      <c r="D6" s="6">
        <v>70021</v>
      </c>
      <c r="E6" s="9">
        <f>D6*100/C6</f>
        <v>75.76554350884027</v>
      </c>
      <c r="F6" s="6">
        <v>3829105</v>
      </c>
      <c r="G6" s="9">
        <f>F6/D6</f>
        <v>54.6850944716585</v>
      </c>
      <c r="H6" s="6">
        <v>8426</v>
      </c>
      <c r="I6" s="9">
        <f>H6*100/D6</f>
        <v>12.033532797303666</v>
      </c>
    </row>
    <row r="7" spans="1:9" ht="15">
      <c r="A7" s="6">
        <v>3</v>
      </c>
      <c r="B7" s="7" t="s">
        <v>17</v>
      </c>
      <c r="C7" s="6">
        <v>85737</v>
      </c>
      <c r="D7" s="6">
        <v>60995</v>
      </c>
      <c r="E7" s="9">
        <f>D7*100/C7</f>
        <v>71.1419807084456</v>
      </c>
      <c r="F7" s="6">
        <v>3255748</v>
      </c>
      <c r="G7" s="9">
        <f>F7/D7</f>
        <v>53.3772932207558</v>
      </c>
      <c r="H7" s="6">
        <v>4581</v>
      </c>
      <c r="I7" s="9">
        <f>H7*100/D7</f>
        <v>7.510451676366915</v>
      </c>
    </row>
    <row r="8" spans="1:9" ht="15">
      <c r="A8" s="6">
        <v>4</v>
      </c>
      <c r="B8" s="7" t="s">
        <v>16</v>
      </c>
      <c r="C8" s="6">
        <v>133220</v>
      </c>
      <c r="D8" s="6">
        <v>93391</v>
      </c>
      <c r="E8" s="9">
        <f>D8*100/C8</f>
        <v>70.10283741180002</v>
      </c>
      <c r="F8" s="6">
        <v>4881249</v>
      </c>
      <c r="G8" s="9">
        <f>F8/D8</f>
        <v>52.266803010996775</v>
      </c>
      <c r="H8" s="6">
        <v>10778</v>
      </c>
      <c r="I8" s="9">
        <f>H8*100/D8</f>
        <v>11.540726622479681</v>
      </c>
    </row>
    <row r="9" spans="1:9" ht="15">
      <c r="A9" s="6">
        <v>5</v>
      </c>
      <c r="B9" s="7" t="s">
        <v>12</v>
      </c>
      <c r="C9" s="6">
        <v>138709</v>
      </c>
      <c r="D9" s="6">
        <v>85975</v>
      </c>
      <c r="E9" s="9">
        <f>D9*100/C9</f>
        <v>61.982279448341494</v>
      </c>
      <c r="F9" s="6">
        <v>4283923</v>
      </c>
      <c r="G9" s="9">
        <f>F9/D9</f>
        <v>49.827542890375106</v>
      </c>
      <c r="H9" s="6">
        <v>7818</v>
      </c>
      <c r="I9" s="9">
        <f>H9*100/D9</f>
        <v>9.093341087525443</v>
      </c>
    </row>
    <row r="10" spans="1:9" ht="15">
      <c r="A10" s="6">
        <v>6</v>
      </c>
      <c r="B10" s="7" t="s">
        <v>7</v>
      </c>
      <c r="C10" s="6">
        <v>120989</v>
      </c>
      <c r="D10" s="6">
        <v>87043</v>
      </c>
      <c r="E10" s="9">
        <f>D10*100/C10</f>
        <v>71.94290390035458</v>
      </c>
      <c r="F10" s="6">
        <v>4305631</v>
      </c>
      <c r="G10" s="9">
        <f>F10/D10</f>
        <v>49.46556299759889</v>
      </c>
      <c r="H10" s="6">
        <v>7278</v>
      </c>
      <c r="I10" s="9">
        <f>H10*100/D10</f>
        <v>8.361384603012304</v>
      </c>
    </row>
    <row r="11" spans="1:9" ht="15">
      <c r="A11" s="6">
        <v>7</v>
      </c>
      <c r="B11" s="7" t="s">
        <v>11</v>
      </c>
      <c r="C11" s="6">
        <v>196606</v>
      </c>
      <c r="D11" s="6">
        <v>146692</v>
      </c>
      <c r="E11" s="9">
        <f>D11*100/C11</f>
        <v>74.61216849943541</v>
      </c>
      <c r="F11" s="6">
        <v>7182897</v>
      </c>
      <c r="G11" s="9">
        <f>F11/D11</f>
        <v>48.96583999127424</v>
      </c>
      <c r="H11" s="6">
        <v>6648</v>
      </c>
      <c r="I11" s="9">
        <f>H11*100/D11</f>
        <v>4.531944482316691</v>
      </c>
    </row>
    <row r="12" spans="1:9" ht="15">
      <c r="A12" s="6">
        <v>8</v>
      </c>
      <c r="B12" s="7" t="s">
        <v>5</v>
      </c>
      <c r="C12" s="6">
        <v>118349</v>
      </c>
      <c r="D12" s="6">
        <v>81532</v>
      </c>
      <c r="E12" s="9">
        <f>D12*100/C12</f>
        <v>68.89116088855842</v>
      </c>
      <c r="F12" s="6">
        <v>3981179</v>
      </c>
      <c r="G12" s="9">
        <f>F12/D12</f>
        <v>48.82964970809007</v>
      </c>
      <c r="H12" s="6">
        <v>7030</v>
      </c>
      <c r="I12" s="9">
        <f>H12*100/D12</f>
        <v>8.622381396261591</v>
      </c>
    </row>
    <row r="13" spans="1:9" ht="15">
      <c r="A13" s="6">
        <v>9</v>
      </c>
      <c r="B13" s="7" t="s">
        <v>8</v>
      </c>
      <c r="C13" s="6">
        <v>93992</v>
      </c>
      <c r="D13" s="6">
        <v>69882</v>
      </c>
      <c r="E13" s="9">
        <f>D13*100/C13</f>
        <v>74.348880755809</v>
      </c>
      <c r="F13" s="6">
        <v>3403755</v>
      </c>
      <c r="G13" s="9">
        <f>F13/D13</f>
        <v>48.707177814029365</v>
      </c>
      <c r="H13" s="6">
        <v>5272</v>
      </c>
      <c r="I13" s="9">
        <f>H13*100/D13</f>
        <v>7.54414584585444</v>
      </c>
    </row>
    <row r="14" spans="1:9" ht="15">
      <c r="A14" s="6">
        <v>10</v>
      </c>
      <c r="B14" s="7" t="s">
        <v>6</v>
      </c>
      <c r="C14" s="6">
        <v>142222</v>
      </c>
      <c r="D14" s="6">
        <v>102997</v>
      </c>
      <c r="E14" s="9">
        <f>D14*100/C14</f>
        <v>72.41987878106059</v>
      </c>
      <c r="F14" s="6">
        <v>4769524</v>
      </c>
      <c r="G14" s="9">
        <f>F14/D14</f>
        <v>46.307407011854714</v>
      </c>
      <c r="H14" s="6">
        <v>5108</v>
      </c>
      <c r="I14" s="9">
        <f>H14*100/D14</f>
        <v>4.959367748575201</v>
      </c>
    </row>
    <row r="15" spans="1:9" ht="15">
      <c r="A15" s="6">
        <v>11</v>
      </c>
      <c r="B15" s="7" t="s">
        <v>13</v>
      </c>
      <c r="C15" s="6">
        <v>212602</v>
      </c>
      <c r="D15" s="6">
        <v>159455</v>
      </c>
      <c r="E15" s="9">
        <f>D15*100/C15</f>
        <v>75.00164626861459</v>
      </c>
      <c r="F15" s="6">
        <v>7183930</v>
      </c>
      <c r="G15" s="9">
        <f>F15/D15</f>
        <v>45.05302436424069</v>
      </c>
      <c r="H15" s="6">
        <v>8812</v>
      </c>
      <c r="I15" s="9">
        <f>H15*100/D15</f>
        <v>5.5263240412655605</v>
      </c>
    </row>
    <row r="16" spans="1:9" ht="15">
      <c r="A16" s="6">
        <v>12</v>
      </c>
      <c r="B16" s="7" t="s">
        <v>15</v>
      </c>
      <c r="C16" s="6">
        <v>231943</v>
      </c>
      <c r="D16" s="6">
        <v>178695</v>
      </c>
      <c r="E16" s="9">
        <f>D16*100/C16</f>
        <v>77.04263547509517</v>
      </c>
      <c r="F16" s="6">
        <v>8032095</v>
      </c>
      <c r="G16" s="9">
        <f>F16/D16</f>
        <v>44.94862754973558</v>
      </c>
      <c r="H16" s="6">
        <v>3658</v>
      </c>
      <c r="I16" s="9">
        <f>H16*100/D16</f>
        <v>2.0470634321049834</v>
      </c>
    </row>
    <row r="17" spans="1:9" ht="15">
      <c r="A17" s="6">
        <v>13</v>
      </c>
      <c r="B17" s="7" t="s">
        <v>9</v>
      </c>
      <c r="C17" s="6">
        <v>208797</v>
      </c>
      <c r="D17" s="6">
        <v>145377</v>
      </c>
      <c r="E17" s="9">
        <f>D17*100/C17</f>
        <v>69.62600037356859</v>
      </c>
      <c r="F17" s="6">
        <v>6458832</v>
      </c>
      <c r="G17" s="9">
        <f>F17/D17</f>
        <v>44.42815576053984</v>
      </c>
      <c r="H17" s="6">
        <v>5798</v>
      </c>
      <c r="I17" s="9">
        <f>H17*100/D17</f>
        <v>3.9882512364404272</v>
      </c>
    </row>
    <row r="18" spans="1:9" ht="15">
      <c r="A18" s="6">
        <v>14</v>
      </c>
      <c r="B18" s="7" t="s">
        <v>4</v>
      </c>
      <c r="C18" s="6">
        <v>179098</v>
      </c>
      <c r="D18" s="6">
        <v>145600</v>
      </c>
      <c r="E18" s="9">
        <f>D18*100/C18</f>
        <v>81.29627354856001</v>
      </c>
      <c r="F18" s="6">
        <v>6139745</v>
      </c>
      <c r="G18" s="9">
        <f>F18/D18</f>
        <v>42.168578296703295</v>
      </c>
      <c r="H18" s="6">
        <v>1934</v>
      </c>
      <c r="I18" s="9">
        <f>H18*100/D18</f>
        <v>1.3282967032967032</v>
      </c>
    </row>
    <row r="19" spans="1:9" ht="24.75" customHeight="1">
      <c r="A19" s="5"/>
      <c r="B19" s="8" t="s">
        <v>3</v>
      </c>
      <c r="C19" s="5">
        <v>2025002</v>
      </c>
      <c r="D19" s="5">
        <v>1482274</v>
      </c>
      <c r="E19" s="10">
        <f>D19*100/C19</f>
        <v>73.19864375442592</v>
      </c>
      <c r="F19" s="5">
        <v>70748542</v>
      </c>
      <c r="G19" s="10">
        <f>F19/D19</f>
        <v>47.7297328294229</v>
      </c>
      <c r="H19" s="5">
        <v>87124</v>
      </c>
      <c r="I19" s="10">
        <f>H19*100/D19</f>
        <v>5.877725710631098</v>
      </c>
    </row>
  </sheetData>
  <sheetProtection/>
  <mergeCells count="10">
    <mergeCell ref="I2:I3"/>
    <mergeCell ref="A1:I1"/>
    <mergeCell ref="H2:H3"/>
    <mergeCell ref="D2:D3"/>
    <mergeCell ref="F2:F3"/>
    <mergeCell ref="E2:E3"/>
    <mergeCell ref="G2:G3"/>
    <mergeCell ref="A2:A3"/>
    <mergeCell ref="B2:B3"/>
    <mergeCell ref="C2:C3"/>
  </mergeCells>
  <conditionalFormatting sqref="G5:G1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2021-01-06T02:24:26Z</dcterms:created>
  <dcterms:modified xsi:type="dcterms:W3CDTF">2021-01-06T02:24:27Z</dcterms:modified>
  <cp:category/>
  <cp:version/>
  <cp:contentType/>
  <cp:contentStatus/>
</cp:coreProperties>
</file>